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10X64_1903\Desktop\Бюджет 25-26\"/>
    </mc:Choice>
  </mc:AlternateContent>
  <xr:revisionPtr revIDLastSave="0" documentId="8_{D0EF88F2-5E9C-477A-95AE-F581AF399F64}" xr6:coauthVersionLast="47" xr6:coauthVersionMax="47" xr10:uidLastSave="{00000000-0000-0000-0000-000000000000}"/>
  <bookViews>
    <workbookView xWindow="-120" yWindow="-120" windowWidth="29040" windowHeight="15840" xr2:uid="{81B6575D-40A8-4878-9270-44B8A16968EA}"/>
  </bookViews>
  <sheets>
    <sheet name="УГ" sheetId="2" r:id="rId1"/>
  </sheets>
  <definedNames>
    <definedName name="_xlnm._FilterDatabase" localSheetId="0" hidden="1">УГ!$A$2:$BI$3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D3" i="2" l="1"/>
  <c r="AV3" i="2"/>
  <c r="AW3" i="2"/>
  <c r="AX3" i="2"/>
  <c r="AY3" i="2"/>
  <c r="AZ3" i="2"/>
  <c r="BA3" i="2"/>
  <c r="BB3" i="2"/>
  <c r="BC3" i="2"/>
  <c r="BE3" i="2"/>
  <c r="BF3" i="2"/>
  <c r="BG3" i="2" l="1"/>
  <c r="BH3" i="2" l="1"/>
  <c r="BI3" i="2" s="1"/>
</calcChain>
</file>

<file path=xl/sharedStrings.xml><?xml version="1.0" encoding="utf-8"?>
<sst xmlns="http://schemas.openxmlformats.org/spreadsheetml/2006/main" count="66" uniqueCount="66">
  <si>
    <t>№</t>
  </si>
  <si>
    <t>Код по НЕИСПУО</t>
  </si>
  <si>
    <t>Област</t>
  </si>
  <si>
    <t>Община</t>
  </si>
  <si>
    <t>Населено място</t>
  </si>
  <si>
    <t>Наименование на училището</t>
  </si>
  <si>
    <t>ОУ "Отец Паисий"</t>
  </si>
  <si>
    <t>Монтана</t>
  </si>
  <si>
    <t>Мадан</t>
  </si>
  <si>
    <t>Бойчиновци</t>
  </si>
  <si>
    <t>Общо средства за Дейност 1</t>
  </si>
  <si>
    <t>Общо средства Д 3 - доп. обуч./занимания с продължителност 5 уч. часа</t>
  </si>
  <si>
    <t>Средства Д 5 - Междуучилищни дейности</t>
  </si>
  <si>
    <t>Общ размер на преките разходи</t>
  </si>
  <si>
    <t>Размер на непреките разходи</t>
  </si>
  <si>
    <t>Общо средства</t>
  </si>
  <si>
    <t xml:space="preserve">Брой пакети начален етап за допълнителни занимания/обучения за ДП - -пакет 5 учебни часа </t>
  </si>
  <si>
    <t>Бр. у-ци от начален етап , които ще се включат в допълнителни занимания/обучения за допълнителна подкрепа</t>
  </si>
  <si>
    <t xml:space="preserve">Брой пакети прогимназиален етап за допълнителни занимания/обучения за ДП -пакет 5 учебни часа </t>
  </si>
  <si>
    <t>Бр. у-ци от прогимназиален етап , които ще се включат в допълнителни занимания/обучения за допълнителна подкрепа</t>
  </si>
  <si>
    <t>Брой назначен друг педагогически персонал  при заетост от 8 часа на ден</t>
  </si>
  <si>
    <t>Брой назначен друг педагогически персонал  при заетост от 4 часа на ден</t>
  </si>
  <si>
    <t>Брой  специализирани кабинети за допълнителна подкрепа за личностно развитие, предвидени за обновяване</t>
  </si>
  <si>
    <t xml:space="preserve">Брой нови специализирани кабинети за допълнителна подкрепа за личностно развитие, предвидени за оборудване/обзавеждане </t>
  </si>
  <si>
    <t>Бр. у-ци начален етап на образование, които ще се включат в Допълнително обучение за обща подкрепа</t>
  </si>
  <si>
    <t xml:space="preserve">Брой пакети начален етап за допълнителни обучения за ОП - 10 учебни часа </t>
  </si>
  <si>
    <t>Бр. у-ци прогимназиален етап на образование, които ще се включат в Допълнително обучение за обща подкрепа</t>
  </si>
  <si>
    <t xml:space="preserve">Брой пакети прогимназиален етап за допълнителни обучения за ОП - 10 учебни часа </t>
  </si>
  <si>
    <t xml:space="preserve">Брой пакети втори гимназиален етап  за допълнителни обучения за ОП - 10 учебни часа </t>
  </si>
  <si>
    <t>Бр. у-ци втори гимназиален етап на  образование, които ще се включат в Допълнително обучение за обща подкрепа</t>
  </si>
  <si>
    <t>Общо средства за образователни медиатори/соц. работници по Дейност 2</t>
  </si>
  <si>
    <t>Общо средства за работа с родители по Дейност 2</t>
  </si>
  <si>
    <t>Общо средства ресурсни учители, психолози и др. педагогич. персонал по Д3</t>
  </si>
  <si>
    <t xml:space="preserve">Общо средства непедагог. специалисти с висше образование по Д3 </t>
  </si>
  <si>
    <t>Общо средства непедагог. персонал със средно образование по Д3</t>
  </si>
  <si>
    <t>Общо средства за обновяване/закупуване на оборудване за специализирани кабинети за допълнителна подкрепа</t>
  </si>
  <si>
    <t>Общо средства за допълнителни обучения за обща подкрепа - пакет от 10 часа</t>
  </si>
  <si>
    <t>Общо средства за занимания по интереси - Д5</t>
  </si>
  <si>
    <t xml:space="preserve">брой ученици към 01.01.2025 г. </t>
  </si>
  <si>
    <r>
      <t xml:space="preserve">Брой </t>
    </r>
    <r>
      <rPr>
        <b/>
        <sz val="11"/>
        <color theme="1"/>
        <rFont val="Times New Roman"/>
        <family val="1"/>
        <charset val="204"/>
      </rPr>
      <t xml:space="preserve">педагогически </t>
    </r>
    <r>
      <rPr>
        <sz val="11"/>
        <color theme="1"/>
        <rFont val="Times New Roman"/>
        <family val="1"/>
        <charset val="204"/>
      </rPr>
      <t xml:space="preserve">специалисти, включени в обучения  по Дейност 1 </t>
    </r>
  </si>
  <si>
    <r>
      <t xml:space="preserve">Брой </t>
    </r>
    <r>
      <rPr>
        <b/>
        <sz val="11"/>
        <color theme="1"/>
        <rFont val="Times New Roman"/>
        <family val="1"/>
        <charset val="204"/>
      </rPr>
      <t xml:space="preserve">непедагогически </t>
    </r>
    <r>
      <rPr>
        <sz val="11"/>
        <color theme="1"/>
        <rFont val="Times New Roman"/>
        <family val="1"/>
        <charset val="204"/>
      </rPr>
      <t>персонал, вкл. в обучения по Дейност 1</t>
    </r>
  </si>
  <si>
    <r>
      <t xml:space="preserve">Брой </t>
    </r>
    <r>
      <rPr>
        <b/>
        <sz val="11"/>
        <color theme="1"/>
        <rFont val="Times New Roman"/>
        <family val="1"/>
        <charset val="204"/>
      </rPr>
      <t>родители,</t>
    </r>
    <r>
      <rPr>
        <sz val="11"/>
        <color theme="1"/>
        <rFont val="Times New Roman"/>
        <family val="1"/>
        <charset val="204"/>
      </rPr>
      <t xml:space="preserve"> включени в интензивна работа за активно приобщаване на децата в системата на основното образование </t>
    </r>
  </si>
  <si>
    <r>
      <t xml:space="preserve">Брой на назначените образователени </t>
    </r>
    <r>
      <rPr>
        <b/>
        <sz val="11"/>
        <color theme="1"/>
        <rFont val="Times New Roman"/>
        <family val="1"/>
        <charset val="204"/>
      </rPr>
      <t>медиатори/соц</t>
    </r>
    <r>
      <rPr>
        <sz val="11"/>
        <color theme="1"/>
        <rFont val="Times New Roman"/>
        <family val="1"/>
        <charset val="204"/>
      </rPr>
      <t>. работници при заетост от 4 и повече часа на ден</t>
    </r>
  </si>
  <si>
    <r>
      <t xml:space="preserve">Брой на назначените образователени </t>
    </r>
    <r>
      <rPr>
        <b/>
        <sz val="11"/>
        <color theme="1"/>
        <rFont val="Times New Roman"/>
        <family val="1"/>
        <charset val="204"/>
      </rPr>
      <t>медиатори/соц.</t>
    </r>
    <r>
      <rPr>
        <sz val="11"/>
        <color theme="1"/>
        <rFont val="Times New Roman"/>
        <family val="1"/>
        <charset val="204"/>
      </rPr>
      <t xml:space="preserve"> работници при заетост от 3 часа на ден</t>
    </r>
  </si>
  <si>
    <r>
      <t xml:space="preserve">Брой на назначените образователени </t>
    </r>
    <r>
      <rPr>
        <b/>
        <sz val="11"/>
        <color theme="1"/>
        <rFont val="Times New Roman"/>
        <family val="1"/>
        <charset val="204"/>
      </rPr>
      <t xml:space="preserve">медиатори/соц. работници </t>
    </r>
    <r>
      <rPr>
        <sz val="11"/>
        <color theme="1"/>
        <rFont val="Times New Roman"/>
        <family val="1"/>
        <charset val="204"/>
      </rPr>
      <t>при заетост от 2 часа на ден</t>
    </r>
  </si>
  <si>
    <r>
      <t xml:space="preserve">Брой на назначените образователени </t>
    </r>
    <r>
      <rPr>
        <b/>
        <sz val="11"/>
        <color theme="1"/>
        <rFont val="Times New Roman"/>
        <family val="1"/>
        <charset val="204"/>
      </rPr>
      <t xml:space="preserve">медиатори/соц. работници </t>
    </r>
    <r>
      <rPr>
        <sz val="11"/>
        <color theme="1"/>
        <rFont val="Times New Roman"/>
        <family val="1"/>
        <charset val="204"/>
      </rPr>
      <t>при заетост от 1 час на ден</t>
    </r>
  </si>
  <si>
    <r>
      <t xml:space="preserve">Брой назначени </t>
    </r>
    <r>
      <rPr>
        <b/>
        <sz val="11"/>
        <color rgb="FFFF0000"/>
        <rFont val="Times New Roman"/>
        <family val="1"/>
        <charset val="204"/>
      </rPr>
      <t>ресурсни учители</t>
    </r>
    <r>
      <rPr>
        <b/>
        <sz val="11"/>
        <color theme="1"/>
        <rFont val="Times New Roman"/>
        <family val="1"/>
        <charset val="204"/>
      </rPr>
      <t xml:space="preserve"> при заетост от</t>
    </r>
    <r>
      <rPr>
        <b/>
        <sz val="11"/>
        <color rgb="FFFF0000"/>
        <rFont val="Times New Roman"/>
        <family val="1"/>
        <charset val="204"/>
      </rPr>
      <t xml:space="preserve"> 8</t>
    </r>
    <r>
      <rPr>
        <sz val="11"/>
        <color theme="1"/>
        <rFont val="Times New Roman"/>
        <family val="1"/>
        <charset val="204"/>
      </rPr>
      <t xml:space="preserve"> часа на ден</t>
    </r>
  </si>
  <si>
    <r>
      <t xml:space="preserve">Брой назначени </t>
    </r>
    <r>
      <rPr>
        <b/>
        <sz val="11"/>
        <color rgb="FFFF0000"/>
        <rFont val="Times New Roman"/>
        <family val="1"/>
        <charset val="204"/>
      </rPr>
      <t>ресурсни</t>
    </r>
    <r>
      <rPr>
        <b/>
        <sz val="11"/>
        <color theme="1"/>
        <rFont val="Times New Roman"/>
        <family val="1"/>
        <charset val="204"/>
      </rPr>
      <t xml:space="preserve"> учители при заетост от </t>
    </r>
    <r>
      <rPr>
        <b/>
        <sz val="11"/>
        <color rgb="FFFF0000"/>
        <rFont val="Times New Roman"/>
        <family val="1"/>
        <charset val="204"/>
      </rPr>
      <t>4</t>
    </r>
    <r>
      <rPr>
        <sz val="11"/>
        <color theme="1"/>
        <rFont val="Times New Roman"/>
        <family val="1"/>
        <charset val="204"/>
      </rPr>
      <t xml:space="preserve"> часа на ден</t>
    </r>
  </si>
  <si>
    <r>
      <t xml:space="preserve">Брой назначени  </t>
    </r>
    <r>
      <rPr>
        <sz val="11"/>
        <color rgb="FF00B0F0"/>
        <rFont val="Times New Roman"/>
        <family val="1"/>
        <charset val="204"/>
      </rPr>
      <t xml:space="preserve">логопед  </t>
    </r>
    <r>
      <rPr>
        <sz val="11"/>
        <color theme="1"/>
        <rFont val="Times New Roman"/>
        <family val="1"/>
        <charset val="204"/>
      </rPr>
      <t xml:space="preserve">при заетост от </t>
    </r>
    <r>
      <rPr>
        <sz val="11"/>
        <color rgb="FF00B0F0"/>
        <rFont val="Times New Roman"/>
        <family val="1"/>
        <charset val="204"/>
      </rPr>
      <t>8</t>
    </r>
    <r>
      <rPr>
        <sz val="11"/>
        <color theme="1"/>
        <rFont val="Times New Roman"/>
        <family val="1"/>
        <charset val="204"/>
      </rPr>
      <t xml:space="preserve"> часа на ден</t>
    </r>
  </si>
  <si>
    <r>
      <t xml:space="preserve">Брой назначени </t>
    </r>
    <r>
      <rPr>
        <sz val="11"/>
        <color rgb="FF00B0F0"/>
        <rFont val="Times New Roman"/>
        <family val="1"/>
        <charset val="204"/>
      </rPr>
      <t>логопед</t>
    </r>
    <r>
      <rPr>
        <sz val="11"/>
        <color theme="1"/>
        <rFont val="Times New Roman"/>
        <family val="1"/>
        <charset val="204"/>
      </rPr>
      <t xml:space="preserve">  при заетост от </t>
    </r>
    <r>
      <rPr>
        <sz val="11"/>
        <color rgb="FF00B0F0"/>
        <rFont val="Times New Roman"/>
        <family val="1"/>
        <charset val="204"/>
      </rPr>
      <t>4</t>
    </r>
    <r>
      <rPr>
        <sz val="11"/>
        <color theme="1"/>
        <rFont val="Times New Roman"/>
        <family val="1"/>
        <charset val="204"/>
      </rPr>
      <t xml:space="preserve"> часа на ден</t>
    </r>
  </si>
  <si>
    <r>
      <t xml:space="preserve">Брой назначени  </t>
    </r>
    <r>
      <rPr>
        <b/>
        <sz val="11"/>
        <color rgb="FF00B050"/>
        <rFont val="Times New Roman"/>
        <family val="1"/>
        <charset val="204"/>
      </rPr>
      <t xml:space="preserve">психолози </t>
    </r>
    <r>
      <rPr>
        <b/>
        <sz val="11"/>
        <color theme="1"/>
        <rFont val="Times New Roman"/>
        <family val="1"/>
        <charset val="204"/>
      </rPr>
      <t xml:space="preserve"> при заетост от </t>
    </r>
    <r>
      <rPr>
        <b/>
        <sz val="11"/>
        <color rgb="FF00B050"/>
        <rFont val="Times New Roman"/>
        <family val="1"/>
        <charset val="204"/>
      </rPr>
      <t>8</t>
    </r>
    <r>
      <rPr>
        <sz val="11"/>
        <color theme="1"/>
        <rFont val="Times New Roman"/>
        <family val="1"/>
        <charset val="204"/>
      </rPr>
      <t xml:space="preserve"> часа на ден</t>
    </r>
  </si>
  <si>
    <r>
      <t xml:space="preserve">Брой назначени  </t>
    </r>
    <r>
      <rPr>
        <b/>
        <sz val="11"/>
        <color rgb="FF00B050"/>
        <rFont val="Times New Roman"/>
        <family val="1"/>
        <charset val="204"/>
      </rPr>
      <t>психолози</t>
    </r>
    <r>
      <rPr>
        <b/>
        <sz val="11"/>
        <color theme="1"/>
        <rFont val="Times New Roman"/>
        <family val="1"/>
        <charset val="204"/>
      </rPr>
      <t xml:space="preserve"> при заетост от</t>
    </r>
    <r>
      <rPr>
        <b/>
        <sz val="11"/>
        <color rgb="FF00B050"/>
        <rFont val="Times New Roman"/>
        <family val="1"/>
        <charset val="204"/>
      </rPr>
      <t xml:space="preserve"> 4</t>
    </r>
    <r>
      <rPr>
        <sz val="11"/>
        <color theme="1"/>
        <rFont val="Times New Roman"/>
        <family val="1"/>
        <charset val="204"/>
      </rPr>
      <t xml:space="preserve"> часа на ден</t>
    </r>
  </si>
  <si>
    <r>
      <t xml:space="preserve">Брой назначени </t>
    </r>
    <r>
      <rPr>
        <b/>
        <sz val="11"/>
        <color theme="1"/>
        <rFont val="Times New Roman"/>
        <family val="1"/>
        <charset val="204"/>
      </rPr>
      <t>непедаг. специалисти с висше образование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(помощник на учителя,</t>
    </r>
    <r>
      <rPr>
        <sz val="11"/>
        <color theme="1"/>
        <rFont val="Times New Roman"/>
        <family val="1"/>
        <charset val="204"/>
      </rPr>
      <t xml:space="preserve"> ерготерапевт, рехабилитатор и др.) при </t>
    </r>
    <r>
      <rPr>
        <b/>
        <sz val="11"/>
        <color theme="1"/>
        <rFont val="Times New Roman"/>
        <family val="1"/>
        <charset val="204"/>
      </rPr>
      <t>заетост от 8 часа на ден</t>
    </r>
  </si>
  <si>
    <r>
      <t xml:space="preserve">Брой назначени </t>
    </r>
    <r>
      <rPr>
        <b/>
        <sz val="11"/>
        <color theme="1"/>
        <rFont val="Times New Roman"/>
        <family val="1"/>
        <charset val="204"/>
      </rPr>
      <t>непедаг. специалисти с висше образование (помощник на учителя,</t>
    </r>
    <r>
      <rPr>
        <sz val="11"/>
        <color theme="1"/>
        <rFont val="Times New Roman"/>
        <family val="1"/>
        <charset val="204"/>
      </rPr>
      <t xml:space="preserve"> ерготерапевт, рехабилитатор и др.) при </t>
    </r>
    <r>
      <rPr>
        <b/>
        <sz val="11"/>
        <color theme="1"/>
        <rFont val="Times New Roman"/>
        <family val="1"/>
        <charset val="204"/>
      </rPr>
      <t>заетост от 4 часа на ден</t>
    </r>
  </si>
  <si>
    <r>
      <t xml:space="preserve">Брой назначени </t>
    </r>
    <r>
      <rPr>
        <b/>
        <sz val="11"/>
        <color theme="1"/>
        <rFont val="Times New Roman"/>
        <family val="1"/>
        <charset val="204"/>
      </rPr>
      <t xml:space="preserve">помощник на учителя със средно образование при заетост от 8 </t>
    </r>
    <r>
      <rPr>
        <sz val="11"/>
        <color theme="1"/>
        <rFont val="Times New Roman"/>
        <family val="1"/>
        <charset val="204"/>
      </rPr>
      <t>часа на ден</t>
    </r>
  </si>
  <si>
    <r>
      <t xml:space="preserve">Брой назначени </t>
    </r>
    <r>
      <rPr>
        <b/>
        <sz val="11"/>
        <color theme="1"/>
        <rFont val="Times New Roman"/>
        <family val="1"/>
        <charset val="204"/>
      </rPr>
      <t xml:space="preserve">помощник на учителя със средно образование при заетост от 4 </t>
    </r>
    <r>
      <rPr>
        <sz val="11"/>
        <color theme="1"/>
        <rFont val="Times New Roman"/>
        <family val="1"/>
        <charset val="204"/>
      </rPr>
      <t>часа на ден</t>
    </r>
  </si>
  <si>
    <r>
      <t xml:space="preserve">Бр. у-ци </t>
    </r>
    <r>
      <rPr>
        <b/>
        <sz val="11"/>
        <color theme="1"/>
        <rFont val="Times New Roman"/>
        <family val="1"/>
        <charset val="204"/>
      </rPr>
      <t>първи гимназиален</t>
    </r>
    <r>
      <rPr>
        <sz val="11"/>
        <color theme="1"/>
        <rFont val="Times New Roman"/>
        <family val="1"/>
        <charset val="204"/>
      </rPr>
      <t xml:space="preserve"> етап на образование, които ще се включат в Допълнително обучение за обща подкрепа</t>
    </r>
  </si>
  <si>
    <r>
      <t xml:space="preserve">Брой пакети </t>
    </r>
    <r>
      <rPr>
        <b/>
        <sz val="11"/>
        <color theme="1"/>
        <rFont val="Times New Roman"/>
        <family val="1"/>
        <charset val="204"/>
      </rPr>
      <t>първи гимназиален</t>
    </r>
    <r>
      <rPr>
        <sz val="11"/>
        <color theme="1"/>
        <rFont val="Times New Roman"/>
        <family val="1"/>
        <charset val="204"/>
      </rPr>
      <t xml:space="preserve"> етап за допълнителни обучения за ОП - 10 учебни часа </t>
    </r>
  </si>
  <si>
    <r>
      <t xml:space="preserve">Бр. у-ци </t>
    </r>
    <r>
      <rPr>
        <sz val="11"/>
        <color rgb="FF0070C0"/>
        <rFont val="Times New Roman"/>
        <family val="1"/>
        <charset val="204"/>
      </rPr>
      <t>първи гимназиален етап на проф. образование</t>
    </r>
    <r>
      <rPr>
        <sz val="11"/>
        <color theme="1"/>
        <rFont val="Times New Roman"/>
        <family val="1"/>
        <charset val="204"/>
      </rPr>
      <t>, които ще се включат в Допълнително обучение за обща подкрепа</t>
    </r>
  </si>
  <si>
    <r>
      <t xml:space="preserve">Брой пакети </t>
    </r>
    <r>
      <rPr>
        <sz val="11"/>
        <color rgb="FF0070C0"/>
        <rFont val="Times New Roman"/>
        <family val="1"/>
        <charset val="204"/>
      </rPr>
      <t xml:space="preserve">първи гимназиален етап на проф. образование </t>
    </r>
    <r>
      <rPr>
        <sz val="11"/>
        <color theme="1"/>
        <rFont val="Times New Roman"/>
        <family val="1"/>
        <charset val="204"/>
      </rPr>
      <t xml:space="preserve">за допълнителни обучения за ОП - 10 учебни часа </t>
    </r>
  </si>
  <si>
    <r>
      <t xml:space="preserve">Бр. у-ци </t>
    </r>
    <r>
      <rPr>
        <sz val="11"/>
        <color rgb="FF0070C0"/>
        <rFont val="Times New Roman"/>
        <family val="1"/>
        <charset val="204"/>
      </rPr>
      <t>втори гимназиален етап на проф. образование</t>
    </r>
    <r>
      <rPr>
        <sz val="11"/>
        <color theme="1"/>
        <rFont val="Times New Roman"/>
        <family val="1"/>
        <charset val="204"/>
      </rPr>
      <t>, които ще се включат в Допълнително обучение за обща подкрепа</t>
    </r>
  </si>
  <si>
    <r>
      <t xml:space="preserve">Брой пакети </t>
    </r>
    <r>
      <rPr>
        <sz val="11"/>
        <color rgb="FF0070C0"/>
        <rFont val="Times New Roman"/>
        <family val="1"/>
        <charset val="204"/>
      </rPr>
      <t>втори гимназиален етап на проф. образование</t>
    </r>
    <r>
      <rPr>
        <sz val="11"/>
        <color theme="1"/>
        <rFont val="Times New Roman"/>
        <family val="1"/>
        <charset val="204"/>
      </rPr>
      <t xml:space="preserve">  за допълнителни обучения за ОП - 10 учебни часа </t>
    </r>
  </si>
  <si>
    <r>
      <t xml:space="preserve">Бр. у-ци, които ще се  включат в групи за </t>
    </r>
    <r>
      <rPr>
        <b/>
        <sz val="11"/>
        <color theme="1"/>
        <rFont val="Times New Roman"/>
        <family val="1"/>
        <charset val="204"/>
      </rPr>
      <t>занимания по интереси с</t>
    </r>
    <r>
      <rPr>
        <sz val="11"/>
        <color theme="1"/>
        <rFont val="Times New Roman"/>
        <family val="1"/>
        <charset val="204"/>
      </rPr>
      <t xml:space="preserve"> продължителност средно от 70 часа</t>
    </r>
  </si>
  <si>
    <r>
      <t xml:space="preserve">Планиран брой </t>
    </r>
    <r>
      <rPr>
        <b/>
        <sz val="11"/>
        <color theme="1"/>
        <rFont val="Times New Roman"/>
        <family val="1"/>
        <charset val="204"/>
      </rPr>
      <t>междуучилищни дейности с</t>
    </r>
    <r>
      <rPr>
        <sz val="11"/>
        <color theme="1"/>
        <rFont val="Times New Roman"/>
        <family val="1"/>
        <charset val="204"/>
      </rPr>
      <t xml:space="preserve"> продължителност половин ден </t>
    </r>
  </si>
  <si>
    <t>община</t>
  </si>
  <si>
    <t>Финансиращ орган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</si>
</sst>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00B0F0"/>
      <name val="Times New Roman"/>
      <family val="1"/>
      <charset val="204"/>
    </font>
    <font>
      <b/>
      <sz val="11"/>
      <color rgb="FF00B05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EE1DE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2" fillId="5" borderId="1" xfId="0" applyFont="1" applyFill="1" applyBorder="1"/>
    <xf numFmtId="0" fontId="2" fillId="2" borderId="1" xfId="0" applyFont="1" applyFill="1" applyBorder="1"/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0" fontId="2" fillId="4" borderId="5" xfId="0" applyFont="1" applyFill="1" applyBorder="1"/>
    <xf numFmtId="0" fontId="2" fillId="4" borderId="3" xfId="0" applyFont="1" applyFill="1" applyBorder="1"/>
    <xf numFmtId="0" fontId="2" fillId="3" borderId="1" xfId="0" applyFont="1" applyFill="1" applyBorder="1"/>
    <xf numFmtId="3" fontId="2" fillId="0" borderId="1" xfId="0" applyNumberFormat="1" applyFont="1" applyBorder="1"/>
    <xf numFmtId="3" fontId="3" fillId="0" borderId="1" xfId="0" applyNumberFormat="1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2" fillId="4" borderId="6" xfId="0" applyFont="1" applyFill="1" applyBorder="1" applyAlignment="1">
      <alignment vertical="top" wrapText="1"/>
    </xf>
    <xf numFmtId="0" fontId="2" fillId="4" borderId="7" xfId="0" applyFont="1" applyFill="1" applyBorder="1" applyAlignment="1">
      <alignment vertical="top" wrapText="1"/>
    </xf>
    <xf numFmtId="0" fontId="2" fillId="4" borderId="3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3" fontId="2" fillId="0" borderId="0" xfId="0" applyNumberFormat="1" applyFont="1"/>
    <xf numFmtId="0" fontId="8" fillId="0" borderId="1" xfId="0" applyFont="1" applyFill="1" applyBorder="1"/>
    <xf numFmtId="3" fontId="3" fillId="0" borderId="0" xfId="0" applyNumberFormat="1" applyFont="1"/>
    <xf numFmtId="0" fontId="8" fillId="0" borderId="1" xfId="0" applyFont="1" applyFill="1" applyBorder="1" applyAlignment="1">
      <alignment horizontal="left"/>
    </xf>
    <xf numFmtId="0" fontId="8" fillId="0" borderId="1" xfId="0" quotePrefix="1" applyFont="1" applyFill="1" applyBorder="1"/>
    <xf numFmtId="0" fontId="8" fillId="0" borderId="0" xfId="0" applyFont="1" applyFill="1"/>
    <xf numFmtId="3" fontId="3" fillId="2" borderId="1" xfId="0" applyNumberFormat="1" applyFont="1" applyFill="1" applyBorder="1" applyAlignment="1">
      <alignment vertical="top" wrapText="1"/>
    </xf>
    <xf numFmtId="0" fontId="9" fillId="2" borderId="1" xfId="0" applyFont="1" applyFill="1" applyBorder="1"/>
  </cellXfs>
  <cellStyles count="1">
    <cellStyle name="Нормален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9FFCC"/>
      <color rgb="FFFECCF0"/>
      <color rgb="FFEEE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74AB2-47EE-4F6E-859E-EEB14C1253E2}">
  <dimension ref="A1:BI3"/>
  <sheetViews>
    <sheetView tabSelected="1" zoomScale="90" zoomScaleNormal="90" workbookViewId="0">
      <pane xSplit="7" ySplit="2" topLeftCell="H3" activePane="bottomRight" state="frozen"/>
      <selection pane="topRight" activeCell="J1" sqref="J1"/>
      <selection pane="bottomLeft" activeCell="A3" sqref="A3"/>
      <selection pane="bottomRight" activeCell="J14" sqref="J14"/>
    </sheetView>
  </sheetViews>
  <sheetFormatPr defaultColWidth="9.140625" defaultRowHeight="15" x14ac:dyDescent="0.25"/>
  <cols>
    <col min="1" max="1" width="5.85546875" style="1" customWidth="1"/>
    <col min="2" max="2" width="11.5703125" style="2" bestFit="1" customWidth="1"/>
    <col min="3" max="3" width="27.85546875" style="1" customWidth="1"/>
    <col min="4" max="4" width="11" style="1" customWidth="1"/>
    <col min="5" max="5" width="11.5703125" style="1" customWidth="1"/>
    <col min="6" max="6" width="14" style="1" customWidth="1"/>
    <col min="7" max="7" width="11.42578125" style="1" customWidth="1"/>
    <col min="8" max="9" width="14.85546875" style="1" customWidth="1"/>
    <col min="10" max="10" width="16.28515625" style="1" customWidth="1"/>
    <col min="11" max="11" width="11.42578125" style="1" customWidth="1"/>
    <col min="12" max="12" width="17.5703125" style="1" customWidth="1"/>
    <col min="13" max="15" width="15.5703125" style="1" customWidth="1"/>
    <col min="16" max="16" width="14.85546875" style="1" customWidth="1"/>
    <col min="17" max="17" width="14.140625" style="1" customWidth="1"/>
    <col min="18" max="18" width="12.5703125" style="1" customWidth="1"/>
    <col min="19" max="19" width="14.28515625" style="1" customWidth="1"/>
    <col min="20" max="20" width="10.7109375" style="1" customWidth="1"/>
    <col min="21" max="21" width="7.7109375" style="1" customWidth="1"/>
    <col min="22" max="22" width="11.42578125" style="1" customWidth="1"/>
    <col min="23" max="23" width="8.5703125" style="1" customWidth="1"/>
    <col min="24" max="24" width="8.42578125" style="1" customWidth="1"/>
    <col min="25" max="25" width="7.85546875" style="1" customWidth="1"/>
    <col min="26" max="26" width="10.85546875" style="1" customWidth="1"/>
    <col min="27" max="28" width="8.140625" style="1" customWidth="1"/>
    <col min="29" max="29" width="7.85546875" style="1" customWidth="1"/>
    <col min="30" max="30" width="10.140625" style="1" customWidth="1"/>
    <col min="31" max="31" width="7.7109375" style="1" customWidth="1"/>
    <col min="32" max="33" width="14.140625" style="1" customWidth="1"/>
    <col min="34" max="41" width="15.28515625" style="1" customWidth="1"/>
    <col min="42" max="42" width="17.5703125" style="1" customWidth="1"/>
    <col min="43" max="43" width="15.28515625" style="1" customWidth="1"/>
    <col min="44" max="44" width="17.5703125" style="1" customWidth="1"/>
    <col min="45" max="45" width="15.28515625" style="1" customWidth="1"/>
    <col min="46" max="47" width="17.5703125" style="1" customWidth="1"/>
    <col min="48" max="48" width="18" style="29" customWidth="1"/>
    <col min="49" max="49" width="10.5703125" style="29" customWidth="1"/>
    <col min="50" max="50" width="13.7109375" style="29" customWidth="1"/>
    <col min="51" max="51" width="12.5703125" style="29" customWidth="1"/>
    <col min="52" max="52" width="14.28515625" style="29" customWidth="1"/>
    <col min="53" max="55" width="11.7109375" style="29" customWidth="1"/>
    <col min="56" max="56" width="12.7109375" style="29" customWidth="1"/>
    <col min="57" max="57" width="12" style="29" customWidth="1"/>
    <col min="58" max="58" width="11.140625" style="29" customWidth="1"/>
    <col min="59" max="59" width="13.5703125" style="31" customWidth="1"/>
    <col min="60" max="60" width="14.42578125" style="31" bestFit="1" customWidth="1"/>
    <col min="61" max="61" width="16.28515625" style="31" customWidth="1"/>
    <col min="62" max="16384" width="9.140625" style="1"/>
  </cols>
  <sheetData>
    <row r="1" spans="1:61" ht="19.5" customHeight="1" x14ac:dyDescent="0.25">
      <c r="H1" s="3">
        <v>188</v>
      </c>
      <c r="I1" s="3">
        <v>49</v>
      </c>
      <c r="J1" s="4">
        <v>56</v>
      </c>
      <c r="K1" s="4"/>
      <c r="L1" s="4">
        <v>740</v>
      </c>
      <c r="M1" s="4">
        <v>555</v>
      </c>
      <c r="N1" s="4">
        <v>370</v>
      </c>
      <c r="O1" s="4">
        <v>185</v>
      </c>
      <c r="P1" s="5"/>
      <c r="Q1" s="6">
        <v>208</v>
      </c>
      <c r="R1" s="5"/>
      <c r="S1" s="6">
        <v>241</v>
      </c>
      <c r="T1" s="6">
        <v>3500</v>
      </c>
      <c r="U1" s="6">
        <v>1750</v>
      </c>
      <c r="V1" s="6">
        <v>3500</v>
      </c>
      <c r="W1" s="6">
        <v>1750</v>
      </c>
      <c r="X1" s="6">
        <v>3500</v>
      </c>
      <c r="Y1" s="6">
        <v>1750</v>
      </c>
      <c r="Z1" s="6">
        <v>3500</v>
      </c>
      <c r="AA1" s="6">
        <v>1750</v>
      </c>
      <c r="AB1" s="6">
        <v>3380</v>
      </c>
      <c r="AC1" s="6">
        <v>1690</v>
      </c>
      <c r="AD1" s="6">
        <v>2850</v>
      </c>
      <c r="AE1" s="6">
        <v>1425</v>
      </c>
      <c r="AF1" s="7">
        <v>6000</v>
      </c>
      <c r="AG1" s="7">
        <v>9000</v>
      </c>
      <c r="AH1" s="8"/>
      <c r="AI1" s="8">
        <v>166</v>
      </c>
      <c r="AJ1" s="8"/>
      <c r="AK1" s="9">
        <v>191</v>
      </c>
      <c r="AL1" s="10"/>
      <c r="AM1" s="11">
        <v>140</v>
      </c>
      <c r="AN1" s="10"/>
      <c r="AO1" s="11">
        <v>164</v>
      </c>
      <c r="AP1" s="10"/>
      <c r="AQ1" s="11">
        <v>149</v>
      </c>
      <c r="AR1" s="12"/>
      <c r="AS1" s="4">
        <v>146</v>
      </c>
      <c r="AT1" s="3">
        <v>208</v>
      </c>
      <c r="AU1" s="13">
        <v>370</v>
      </c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5"/>
      <c r="BH1" s="15"/>
      <c r="BI1" s="15"/>
    </row>
    <row r="2" spans="1:61" ht="117.75" customHeight="1" thickBot="1" x14ac:dyDescent="0.3">
      <c r="A2" s="16" t="s">
        <v>0</v>
      </c>
      <c r="B2" s="17" t="s">
        <v>1</v>
      </c>
      <c r="C2" s="16" t="s">
        <v>5</v>
      </c>
      <c r="D2" s="16" t="s">
        <v>4</v>
      </c>
      <c r="E2" s="16" t="s">
        <v>3</v>
      </c>
      <c r="F2" s="16" t="s">
        <v>2</v>
      </c>
      <c r="G2" s="16" t="s">
        <v>65</v>
      </c>
      <c r="H2" s="18" t="s">
        <v>39</v>
      </c>
      <c r="I2" s="18" t="s">
        <v>40</v>
      </c>
      <c r="J2" s="19" t="s">
        <v>41</v>
      </c>
      <c r="K2" s="19" t="s">
        <v>38</v>
      </c>
      <c r="L2" s="19" t="s">
        <v>42</v>
      </c>
      <c r="M2" s="19" t="s">
        <v>43</v>
      </c>
      <c r="N2" s="19" t="s">
        <v>44</v>
      </c>
      <c r="O2" s="19" t="s">
        <v>45</v>
      </c>
      <c r="P2" s="20" t="s">
        <v>17</v>
      </c>
      <c r="Q2" s="21" t="s">
        <v>16</v>
      </c>
      <c r="R2" s="20" t="s">
        <v>19</v>
      </c>
      <c r="S2" s="21" t="s">
        <v>18</v>
      </c>
      <c r="T2" s="21" t="s">
        <v>46</v>
      </c>
      <c r="U2" s="21" t="s">
        <v>47</v>
      </c>
      <c r="V2" s="21" t="s">
        <v>48</v>
      </c>
      <c r="W2" s="21" t="s">
        <v>49</v>
      </c>
      <c r="X2" s="21" t="s">
        <v>50</v>
      </c>
      <c r="Y2" s="21" t="s">
        <v>51</v>
      </c>
      <c r="Z2" s="21" t="s">
        <v>20</v>
      </c>
      <c r="AA2" s="21" t="s">
        <v>21</v>
      </c>
      <c r="AB2" s="21" t="s">
        <v>52</v>
      </c>
      <c r="AC2" s="21" t="s">
        <v>53</v>
      </c>
      <c r="AD2" s="21" t="s">
        <v>54</v>
      </c>
      <c r="AE2" s="21" t="s">
        <v>55</v>
      </c>
      <c r="AF2" s="22" t="s">
        <v>22</v>
      </c>
      <c r="AG2" s="22" t="s">
        <v>23</v>
      </c>
      <c r="AH2" s="23" t="s">
        <v>24</v>
      </c>
      <c r="AI2" s="23" t="s">
        <v>25</v>
      </c>
      <c r="AJ2" s="23" t="s">
        <v>26</v>
      </c>
      <c r="AK2" s="24" t="s">
        <v>27</v>
      </c>
      <c r="AL2" s="25" t="s">
        <v>56</v>
      </c>
      <c r="AM2" s="26" t="s">
        <v>57</v>
      </c>
      <c r="AN2" s="25" t="s">
        <v>58</v>
      </c>
      <c r="AO2" s="26" t="s">
        <v>59</v>
      </c>
      <c r="AP2" s="25" t="s">
        <v>29</v>
      </c>
      <c r="AQ2" s="26" t="s">
        <v>28</v>
      </c>
      <c r="AR2" s="27" t="s">
        <v>60</v>
      </c>
      <c r="AS2" s="23" t="s">
        <v>61</v>
      </c>
      <c r="AT2" s="28" t="s">
        <v>62</v>
      </c>
      <c r="AU2" s="28" t="s">
        <v>63</v>
      </c>
      <c r="AV2" s="35" t="s">
        <v>10</v>
      </c>
      <c r="AW2" s="35" t="s">
        <v>31</v>
      </c>
      <c r="AX2" s="35" t="s">
        <v>30</v>
      </c>
      <c r="AY2" s="35" t="s">
        <v>11</v>
      </c>
      <c r="AZ2" s="35" t="s">
        <v>32</v>
      </c>
      <c r="BA2" s="35" t="s">
        <v>33</v>
      </c>
      <c r="BB2" s="35" t="s">
        <v>34</v>
      </c>
      <c r="BC2" s="35" t="s">
        <v>35</v>
      </c>
      <c r="BD2" s="35" t="s">
        <v>36</v>
      </c>
      <c r="BE2" s="35" t="s">
        <v>37</v>
      </c>
      <c r="BF2" s="35" t="s">
        <v>12</v>
      </c>
      <c r="BG2" s="35" t="s">
        <v>13</v>
      </c>
      <c r="BH2" s="35" t="s">
        <v>14</v>
      </c>
      <c r="BI2" s="35" t="s">
        <v>15</v>
      </c>
    </row>
    <row r="3" spans="1:61" s="34" customFormat="1" x14ac:dyDescent="0.25">
      <c r="A3" s="33">
        <v>25</v>
      </c>
      <c r="B3" s="32">
        <v>1203005</v>
      </c>
      <c r="C3" s="30" t="s">
        <v>6</v>
      </c>
      <c r="D3" s="30" t="s">
        <v>8</v>
      </c>
      <c r="E3" s="30" t="s">
        <v>9</v>
      </c>
      <c r="F3" s="30" t="s">
        <v>7</v>
      </c>
      <c r="G3" s="30" t="s">
        <v>64</v>
      </c>
      <c r="H3" s="30"/>
      <c r="I3" s="30"/>
      <c r="J3" s="30">
        <v>15</v>
      </c>
      <c r="K3" s="30"/>
      <c r="L3" s="30">
        <v>1</v>
      </c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>
        <v>20</v>
      </c>
      <c r="AI3" s="30">
        <v>3</v>
      </c>
      <c r="AJ3" s="30">
        <v>20</v>
      </c>
      <c r="AK3" s="30">
        <v>4</v>
      </c>
      <c r="AL3" s="30">
        <v>0</v>
      </c>
      <c r="AM3" s="30">
        <v>0</v>
      </c>
      <c r="AN3" s="30">
        <v>0</v>
      </c>
      <c r="AO3" s="30">
        <v>0</v>
      </c>
      <c r="AP3" s="30">
        <v>0</v>
      </c>
      <c r="AQ3" s="30">
        <v>0</v>
      </c>
      <c r="AR3" s="30">
        <v>0</v>
      </c>
      <c r="AS3" s="30">
        <v>0</v>
      </c>
      <c r="AT3" s="30">
        <v>0</v>
      </c>
      <c r="AU3" s="30">
        <v>1</v>
      </c>
      <c r="AV3" s="36">
        <f t="shared" ref="AV3" si="0">H3*$H$1+I3*$I$1</f>
        <v>0</v>
      </c>
      <c r="AW3" s="36">
        <f t="shared" ref="AW3" si="1">J3*$J$1</f>
        <v>840</v>
      </c>
      <c r="AX3" s="36">
        <f t="shared" ref="AX3" si="2">L3*$L$1*12+M3*$M$1*12+N3*$N$1*12+O3*$O$1*12</f>
        <v>8880</v>
      </c>
      <c r="AY3" s="36">
        <f t="shared" ref="AY3" si="3">P3*Q3*$Q$1+R3*S3*$S$1</f>
        <v>0</v>
      </c>
      <c r="AZ3" s="36">
        <f t="shared" ref="AZ3" si="4">((T3*$T$1)+(U3*$U$1)+(V3*$V$1)+(W3*$W$1)+(X3*$X$1)+(Y3*$Y$1)+(Z3*$Z$1)+(AA3*$AA$1))*12</f>
        <v>0</v>
      </c>
      <c r="BA3" s="36">
        <f t="shared" ref="BA3" si="5">((AB3*$AB$1)+(AC3*$AC$1))*12</f>
        <v>0</v>
      </c>
      <c r="BB3" s="36">
        <f t="shared" ref="BB3" si="6">((AD3*$AD$1)+(AE3*$AE$1))*12</f>
        <v>0</v>
      </c>
      <c r="BC3" s="36">
        <f t="shared" ref="BC3" si="7">AF3*$AF$1+AG3*$AG$1</f>
        <v>0</v>
      </c>
      <c r="BD3" s="36">
        <f t="shared" ref="BD3" si="8">AI3*AH3*$AI$1+AJ3*AK3*$AK$1+AL3*AM3*$AM$1+AN3*AO3*$AO$1+AP3*AQ3*$AQ$1+AR3*AS3*$AS$1</f>
        <v>25240</v>
      </c>
      <c r="BE3" s="36">
        <f t="shared" ref="BE3" si="9">AT3*$AT$1</f>
        <v>0</v>
      </c>
      <c r="BF3" s="36">
        <f t="shared" ref="BF3" si="10">AU3*$AU$1</f>
        <v>370</v>
      </c>
      <c r="BG3" s="36">
        <f t="shared" ref="BG3" si="11">SUM(AV3:BF3)</f>
        <v>35330</v>
      </c>
      <c r="BH3" s="36">
        <f t="shared" ref="BH3" si="12">ROUND((BG3-BF3)*0.09,0)</f>
        <v>3146</v>
      </c>
      <c r="BI3" s="36">
        <f t="shared" ref="BI3" si="13">SUM(BG3:BH3)</f>
        <v>38476</v>
      </c>
    </row>
  </sheetData>
  <autoFilter ref="A2:BI3" xr:uid="{D3A74AB2-47EE-4F6E-859E-EEB14C1253E2}"/>
  <sortState xmlns:xlrd2="http://schemas.microsoft.com/office/spreadsheetml/2017/richdata2" ref="A3:BI3">
    <sortCondition ref="F3"/>
    <sortCondition ref="B3"/>
  </sortState>
  <phoneticPr fontId="1" type="noConversion"/>
  <conditionalFormatting sqref="B1:B1048576">
    <cfRule type="duplicateValues" dxfId="1" priority="12"/>
  </conditionalFormatting>
  <conditionalFormatting sqref="B2">
    <cfRule type="duplicateValues" dxfId="0" priority="1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УГ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Mariyana I Lambova</dc:creator>
  <cp:lastModifiedBy>Орлин Атанасов (РУО - Монтана)</cp:lastModifiedBy>
  <dcterms:created xsi:type="dcterms:W3CDTF">2024-08-28T08:13:39Z</dcterms:created>
  <dcterms:modified xsi:type="dcterms:W3CDTF">2025-09-09T08:13:21Z</dcterms:modified>
</cp:coreProperties>
</file>